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run.kumar\Desktop\IAAP Audit\Newsletter tables\2025\9. Sep\"/>
    </mc:Choice>
  </mc:AlternateContent>
  <xr:revisionPtr revIDLastSave="0" documentId="8_{43CD993C-277F-4670-9800-FF08B478D36E}" xr6:coauthVersionLast="47" xr6:coauthVersionMax="47" xr10:uidLastSave="{00000000-0000-0000-0000-000000000000}"/>
  <bookViews>
    <workbookView xWindow="-120" yWindow="-120" windowWidth="29040" windowHeight="15720" firstSheet="1" activeTab="1" xr2:uid="{00000000-000D-0000-FFFF-FFFF00000000}"/>
  </bookViews>
  <sheets>
    <sheet name="For Newsletter old" sheetId="2" state="hidden" r:id="rId1"/>
    <sheet name="For Newsletter" sheetId="3" r:id="rId2"/>
    <sheet name="Data" sheetId="1"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1" i="1" l="1"/>
  <c r="B40" i="1"/>
  <c r="C41" i="1"/>
  <c r="C40" i="1"/>
  <c r="B53" i="1" l="1"/>
  <c r="B52" i="1"/>
  <c r="C53" i="1"/>
  <c r="C52" i="1"/>
  <c r="B29" i="1"/>
  <c r="B28" i="1"/>
  <c r="C29" i="1"/>
  <c r="C28" i="1"/>
  <c r="C17" i="1"/>
  <c r="C16" i="1"/>
  <c r="B17" i="1"/>
  <c r="B16" i="1"/>
  <c r="B5" i="1"/>
  <c r="B4" i="1"/>
  <c r="C5" i="1"/>
  <c r="C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BT Research</author>
  </authors>
  <commentList>
    <comment ref="A11" authorId="0" shapeId="0" xr:uid="{9FE1ECCC-5DC8-459E-B035-5C988FD7E94F}">
      <text>
        <r>
          <rPr>
            <b/>
            <sz val="9"/>
            <color indexed="81"/>
            <rFont val="Tahoma"/>
            <family val="2"/>
          </rPr>
          <t>BT Research:</t>
        </r>
        <r>
          <rPr>
            <sz val="9"/>
            <color indexed="81"/>
            <rFont val="Tahoma"/>
            <family val="2"/>
          </rPr>
          <t xml:space="preserve">
Government pays 2 kinds of interest - 
1) Interest on treasury bonds issued to external shareholders.
2) Interest on bonds issued to intragovernment agencies. These bonds are not traded. 
Net Debt considers only the first kind. Total Gross interest would be ~1.1 trillion in 2024.</t>
        </r>
      </text>
    </comment>
    <comment ref="A55" authorId="0" shapeId="0" xr:uid="{5CF81EE9-C078-4DB9-9763-0B4EC3FC3591}">
      <text>
        <r>
          <rPr>
            <b/>
            <sz val="9"/>
            <color indexed="81"/>
            <rFont val="Tahoma"/>
            <family val="2"/>
          </rPr>
          <t>BT Research:</t>
        </r>
        <r>
          <rPr>
            <sz val="9"/>
            <color indexed="81"/>
            <rFont val="Tahoma"/>
            <family val="2"/>
          </rPr>
          <t xml:space="preserve">
This is in FY period.</t>
        </r>
      </text>
    </comment>
    <comment ref="B55" authorId="0" shapeId="0" xr:uid="{EADB8432-F786-4599-80F9-B74460DB5331}">
      <text>
        <r>
          <rPr>
            <b/>
            <sz val="9"/>
            <color indexed="81"/>
            <rFont val="Tahoma"/>
            <family val="2"/>
          </rPr>
          <t>BT Research:</t>
        </r>
        <r>
          <rPr>
            <sz val="9"/>
            <color indexed="81"/>
            <rFont val="Tahoma"/>
            <family val="2"/>
          </rPr>
          <t xml:space="preserve">
FY09</t>
        </r>
      </text>
    </comment>
    <comment ref="C55" authorId="0" shapeId="0" xr:uid="{4C66511B-4651-407B-83FA-D96580331D8F}">
      <text>
        <r>
          <rPr>
            <b/>
            <sz val="9"/>
            <color indexed="81"/>
            <rFont val="Tahoma"/>
            <family val="2"/>
          </rPr>
          <t>BT Research:</t>
        </r>
        <r>
          <rPr>
            <sz val="9"/>
            <color indexed="81"/>
            <rFont val="Tahoma"/>
            <family val="2"/>
          </rPr>
          <t xml:space="preserve">
FY25</t>
        </r>
      </text>
    </comment>
  </commentList>
</comments>
</file>

<file path=xl/sharedStrings.xml><?xml version="1.0" encoding="utf-8"?>
<sst xmlns="http://schemas.openxmlformats.org/spreadsheetml/2006/main" count="89" uniqueCount="41">
  <si>
    <t>Total Expenditure</t>
  </si>
  <si>
    <t>Total Revenue</t>
  </si>
  <si>
    <t>Net Interest</t>
  </si>
  <si>
    <t>Net Interest as % of Revenue</t>
  </si>
  <si>
    <t>Net Interest as % of Expenditure</t>
  </si>
  <si>
    <t>Budget Deficit as % of GDP</t>
  </si>
  <si>
    <t>Interest</t>
  </si>
  <si>
    <t>Interest Expense as % of Revenue</t>
  </si>
  <si>
    <t>Interest Expense as % of Expenditure</t>
  </si>
  <si>
    <t>USA (USD Bn) - Calendar Year</t>
  </si>
  <si>
    <t>EU (Euro Mn) - Calendar Year</t>
  </si>
  <si>
    <t>Japan (JPY Bn) - Fiscal Year</t>
  </si>
  <si>
    <t>India (INR Cr) - Calendar Year</t>
  </si>
  <si>
    <t>Global Debt to GDP</t>
  </si>
  <si>
    <t>China (RMB Tn) - Calendar Year</t>
  </si>
  <si>
    <t>US</t>
  </si>
  <si>
    <t>China</t>
  </si>
  <si>
    <t>Japan</t>
  </si>
  <si>
    <t>EU</t>
  </si>
  <si>
    <t>India</t>
  </si>
  <si>
    <t>Budget Deficit</t>
  </si>
  <si>
    <t>Government Debt to GDP</t>
  </si>
  <si>
    <t>Interest Expense as % of Government Expenses</t>
  </si>
  <si>
    <t>Interest Exp as % of Gov Expenses</t>
  </si>
  <si>
    <t>Fiscal Deficit</t>
  </si>
  <si>
    <t>Source</t>
  </si>
  <si>
    <t>Congressional Budget Office</t>
  </si>
  <si>
    <t>US Treasury</t>
  </si>
  <si>
    <t>IMF</t>
  </si>
  <si>
    <t>IMF, Trading Economics</t>
  </si>
  <si>
    <t>IMF, Statista</t>
  </si>
  <si>
    <t>Minitry of Finance Japan</t>
  </si>
  <si>
    <t>Eurostat</t>
  </si>
  <si>
    <t>St. Louis Fed, Trading Economics</t>
  </si>
  <si>
    <t>Controller General of Accounts</t>
  </si>
  <si>
    <t>St. Louis Fed</t>
  </si>
  <si>
    <t>IMF, World Bank</t>
  </si>
  <si>
    <t>Fiscal Deficit (% of GDP)</t>
  </si>
  <si>
    <t>10Y Govt Bond Yields</t>
  </si>
  <si>
    <t>Country</t>
  </si>
  <si>
    <t>Interest Exp as % of Govt Exp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</si>
</sst>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0.0%"/>
    <numFmt numFmtId="166" formatCode="_ * #,##0.0_ ;_ * \-#,##0.0_ ;_ * &quot;-&quot;??_ ;_ @_ "/>
  </numFmts>
  <fonts count="8" x14ac:knownFonts="1">
    <font>
      <sz val="11"/>
      <color theme="1"/>
      <name val="Calibri"/>
      <family val="2"/>
      <scheme val="minor"/>
    </font>
    <font>
      <sz val="11"/>
      <color theme="1"/>
      <name val="Calibri"/>
      <family val="2"/>
      <scheme val="minor"/>
    </font>
    <font>
      <b/>
      <sz val="11"/>
      <color theme="0"/>
      <name val="Calibri"/>
      <family val="2"/>
      <scheme val="minor"/>
    </font>
    <font>
      <i/>
      <sz val="11"/>
      <color theme="1"/>
      <name val="Calibri"/>
      <family val="2"/>
      <scheme val="minor"/>
    </font>
    <font>
      <sz val="9"/>
      <color indexed="81"/>
      <name val="Tahoma"/>
      <family val="2"/>
    </font>
    <font>
      <b/>
      <sz val="9"/>
      <color indexed="81"/>
      <name val="Tahoma"/>
      <family val="2"/>
    </font>
    <font>
      <b/>
      <sz val="12"/>
      <name val="Times New Roman"/>
      <family val="1"/>
    </font>
    <font>
      <sz val="12"/>
      <name val="Times New Roman"/>
      <family val="1"/>
    </font>
  </fonts>
  <fills count="4">
    <fill>
      <patternFill patternType="none"/>
    </fill>
    <fill>
      <patternFill patternType="gray125"/>
    </fill>
    <fill>
      <patternFill patternType="solid">
        <fgColor theme="0" tint="-0.249977111117893"/>
        <bgColor indexed="64"/>
      </patternFill>
    </fill>
    <fill>
      <patternFill patternType="solid">
        <fgColor theme="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5">
    <xf numFmtId="0" fontId="0" fillId="0" borderId="0" xfId="0"/>
    <xf numFmtId="0" fontId="0" fillId="0" borderId="1" xfId="0" applyBorder="1"/>
    <xf numFmtId="0" fontId="0" fillId="2" borderId="1" xfId="0" applyFill="1" applyBorder="1"/>
    <xf numFmtId="164" fontId="0" fillId="2" borderId="1" xfId="1" applyNumberFormat="1" applyFont="1" applyFill="1" applyBorder="1"/>
    <xf numFmtId="165" fontId="0" fillId="0" borderId="1" xfId="2" applyNumberFormat="1" applyFont="1" applyBorder="1"/>
    <xf numFmtId="165" fontId="0" fillId="0" borderId="1" xfId="0" applyNumberFormat="1" applyBorder="1"/>
    <xf numFmtId="0" fontId="2" fillId="3" borderId="1" xfId="0" applyFont="1" applyFill="1" applyBorder="1"/>
    <xf numFmtId="0" fontId="3" fillId="0" borderId="0" xfId="0" applyFont="1"/>
    <xf numFmtId="164" fontId="0" fillId="0" borderId="0" xfId="0" applyNumberFormat="1"/>
    <xf numFmtId="166" fontId="0" fillId="2" borderId="1" xfId="1" applyNumberFormat="1" applyFont="1" applyFill="1" applyBorder="1"/>
    <xf numFmtId="9" fontId="0" fillId="0" borderId="1" xfId="2" applyFont="1" applyBorder="1"/>
    <xf numFmtId="9" fontId="0" fillId="0" borderId="0" xfId="2" applyFont="1" applyBorder="1"/>
    <xf numFmtId="0" fontId="0" fillId="0" borderId="1" xfId="0" applyBorder="1" applyAlignment="1">
      <alignment horizontal="left"/>
    </xf>
    <xf numFmtId="0" fontId="2" fillId="3" borderId="1" xfId="0" applyFont="1" applyFill="1" applyBorder="1" applyAlignment="1">
      <alignment horizontal="center"/>
    </xf>
    <xf numFmtId="0" fontId="0" fillId="3" borderId="1" xfId="0" applyFill="1" applyBorder="1"/>
    <xf numFmtId="0" fontId="2" fillId="3" borderId="1" xfId="0" applyFont="1" applyFill="1" applyBorder="1" applyAlignment="1">
      <alignment horizontal="center"/>
    </xf>
    <xf numFmtId="9" fontId="0" fillId="0" borderId="2" xfId="2" applyFont="1" applyFill="1" applyBorder="1" applyAlignment="1">
      <alignment horizontal="center"/>
    </xf>
    <xf numFmtId="9" fontId="0" fillId="0" borderId="3" xfId="2" applyFont="1" applyFill="1" applyBorder="1" applyAlignment="1">
      <alignment horizontal="center"/>
    </xf>
    <xf numFmtId="165" fontId="0" fillId="0" borderId="2" xfId="2" applyNumberFormat="1" applyFont="1" applyFill="1" applyBorder="1" applyAlignment="1">
      <alignment horizontal="center"/>
    </xf>
    <xf numFmtId="165" fontId="0" fillId="0" borderId="3" xfId="2" applyNumberFormat="1" applyFont="1" applyFill="1" applyBorder="1" applyAlignment="1">
      <alignment horizontal="center"/>
    </xf>
    <xf numFmtId="165" fontId="0" fillId="0" borderId="2" xfId="0" applyNumberFormat="1" applyBorder="1" applyAlignment="1">
      <alignment horizontal="center"/>
    </xf>
    <xf numFmtId="165" fontId="0" fillId="0" borderId="3" xfId="0" applyNumberFormat="1" applyBorder="1" applyAlignment="1">
      <alignment horizontal="center"/>
    </xf>
    <xf numFmtId="0" fontId="6" fillId="3" borderId="1" xfId="0" applyFont="1" applyFill="1" applyBorder="1" applyAlignment="1">
      <alignment horizontal="center" vertical="center"/>
    </xf>
    <xf numFmtId="0" fontId="6" fillId="3" borderId="1" xfId="0" applyFont="1" applyFill="1" applyBorder="1" applyAlignment="1">
      <alignment horizontal="center"/>
    </xf>
    <xf numFmtId="0" fontId="6" fillId="3" borderId="1" xfId="0" applyFont="1" applyFill="1" applyBorder="1" applyAlignment="1">
      <alignment horizontal="center" vertical="center" wrapText="1"/>
    </xf>
    <xf numFmtId="0" fontId="7" fillId="0" borderId="0" xfId="0" applyFont="1"/>
    <xf numFmtId="0" fontId="6" fillId="3" borderId="1" xfId="0" applyFont="1" applyFill="1" applyBorder="1" applyAlignment="1">
      <alignment horizontal="center"/>
    </xf>
    <xf numFmtId="0" fontId="7" fillId="0" borderId="0" xfId="0" applyFont="1" applyAlignment="1">
      <alignment horizontal="center"/>
    </xf>
    <xf numFmtId="0" fontId="7" fillId="0" borderId="1" xfId="0" applyFont="1" applyBorder="1"/>
    <xf numFmtId="9" fontId="7" fillId="0" borderId="1" xfId="2" applyFont="1" applyFill="1" applyBorder="1" applyAlignment="1">
      <alignment horizontal="center"/>
    </xf>
    <xf numFmtId="165" fontId="7" fillId="0" borderId="1" xfId="0" applyNumberFormat="1" applyFont="1" applyBorder="1" applyAlignment="1">
      <alignment horizontal="center"/>
    </xf>
    <xf numFmtId="165" fontId="7" fillId="0" borderId="1" xfId="2" applyNumberFormat="1" applyFont="1" applyFill="1" applyBorder="1" applyAlignment="1">
      <alignment horizontal="center"/>
    </xf>
    <xf numFmtId="0" fontId="6" fillId="0" borderId="0" xfId="0" applyFont="1" applyAlignment="1">
      <alignment horizontal="center"/>
    </xf>
    <xf numFmtId="165" fontId="7" fillId="0" borderId="0" xfId="2" applyNumberFormat="1" applyFont="1" applyFill="1" applyBorder="1" applyAlignment="1">
      <alignment horizontal="center"/>
    </xf>
    <xf numFmtId="9" fontId="7" fillId="0" borderId="0" xfId="2" applyFont="1" applyFill="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50B3D-6713-4D15-A9BF-784DA29CB4EA}">
  <dimension ref="A1:F9"/>
  <sheetViews>
    <sheetView workbookViewId="0"/>
  </sheetViews>
  <sheetFormatPr defaultRowHeight="15" x14ac:dyDescent="0.25"/>
  <cols>
    <col min="1" max="1" width="40" bestFit="1" customWidth="1"/>
  </cols>
  <sheetData>
    <row r="1" spans="1:6" x14ac:dyDescent="0.25">
      <c r="A1" s="13">
        <v>2008</v>
      </c>
      <c r="B1" s="13" t="s">
        <v>15</v>
      </c>
      <c r="C1" s="13" t="s">
        <v>16</v>
      </c>
      <c r="D1" s="13" t="s">
        <v>17</v>
      </c>
      <c r="E1" s="13" t="s">
        <v>18</v>
      </c>
      <c r="F1" s="13" t="s">
        <v>19</v>
      </c>
    </row>
    <row r="2" spans="1:6" x14ac:dyDescent="0.25">
      <c r="A2" s="12" t="s">
        <v>21</v>
      </c>
      <c r="B2" s="10">
        <v>0.74</v>
      </c>
      <c r="C2" s="10">
        <v>0.27</v>
      </c>
      <c r="D2" s="10">
        <v>1.81</v>
      </c>
      <c r="E2" s="10">
        <v>0.65</v>
      </c>
      <c r="F2" s="10">
        <v>0.74</v>
      </c>
    </row>
    <row r="3" spans="1:6" x14ac:dyDescent="0.25">
      <c r="A3" s="12" t="s">
        <v>20</v>
      </c>
      <c r="B3" s="4">
        <v>3.2000000000000001E-2</v>
      </c>
      <c r="C3" s="5">
        <v>1E-3</v>
      </c>
      <c r="D3" s="5">
        <v>8.4000000000000005E-2</v>
      </c>
      <c r="E3" s="5">
        <v>2.3E-2</v>
      </c>
      <c r="F3" s="5">
        <v>6.0999999999999999E-2</v>
      </c>
    </row>
    <row r="4" spans="1:6" x14ac:dyDescent="0.25">
      <c r="A4" s="12" t="s">
        <v>22</v>
      </c>
      <c r="B4" s="4">
        <v>7.6795975686758777E-2</v>
      </c>
      <c r="C4" s="4">
        <v>1.9971757111155942E-2</v>
      </c>
      <c r="D4" s="4">
        <v>7.6003184997236906E-2</v>
      </c>
      <c r="E4" s="4">
        <v>5.948479216485246E-2</v>
      </c>
      <c r="F4" s="4">
        <v>0.21930778756915192</v>
      </c>
    </row>
    <row r="6" spans="1:6" x14ac:dyDescent="0.25">
      <c r="A6" s="13">
        <v>2024</v>
      </c>
      <c r="B6" s="13" t="s">
        <v>15</v>
      </c>
      <c r="C6" s="13" t="s">
        <v>16</v>
      </c>
      <c r="D6" s="13" t="s">
        <v>17</v>
      </c>
      <c r="E6" s="13" t="s">
        <v>18</v>
      </c>
      <c r="F6" s="13" t="s">
        <v>19</v>
      </c>
    </row>
    <row r="7" spans="1:6" x14ac:dyDescent="0.25">
      <c r="A7" s="12" t="s">
        <v>21</v>
      </c>
      <c r="B7" s="10">
        <v>1.21</v>
      </c>
      <c r="C7" s="10">
        <v>0.88</v>
      </c>
      <c r="D7" s="10">
        <v>2.37</v>
      </c>
      <c r="E7" s="10">
        <v>0.81</v>
      </c>
      <c r="F7" s="10">
        <v>0.81</v>
      </c>
    </row>
    <row r="8" spans="1:6" x14ac:dyDescent="0.25">
      <c r="A8" s="12" t="s">
        <v>20</v>
      </c>
      <c r="B8" s="5">
        <v>6.4000000000000001E-2</v>
      </c>
      <c r="C8" s="5">
        <v>4.8000000000000001E-2</v>
      </c>
      <c r="D8" s="5">
        <v>2.8000000000000001E-2</v>
      </c>
      <c r="E8" s="5">
        <v>3.2000000000000001E-2</v>
      </c>
      <c r="F8" s="5">
        <v>4.8000000000000001E-2</v>
      </c>
    </row>
    <row r="9" spans="1:6" x14ac:dyDescent="0.25">
      <c r="A9" s="12" t="s">
        <v>22</v>
      </c>
      <c r="B9" s="4">
        <v>0.13132500082838872</v>
      </c>
      <c r="C9" s="4">
        <v>4.5245959241040058E-2</v>
      </c>
      <c r="D9" s="4">
        <v>9.1347230589473055E-2</v>
      </c>
      <c r="E9" s="4">
        <v>3.8029236294967218E-2</v>
      </c>
      <c r="F9" s="4">
        <v>0.24326300277096083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6028C-90C6-4937-AAE9-C96092EADB6E}">
  <dimension ref="A1:K15"/>
  <sheetViews>
    <sheetView tabSelected="1" workbookViewId="0">
      <selection activeCell="B12" sqref="B12"/>
    </sheetView>
  </sheetViews>
  <sheetFormatPr defaultRowHeight="15.75" x14ac:dyDescent="0.25"/>
  <cols>
    <col min="1" max="1" width="12.85546875" style="25" customWidth="1"/>
    <col min="2" max="8" width="23.85546875" style="25" customWidth="1"/>
    <col min="9" max="16384" width="9.140625" style="25"/>
  </cols>
  <sheetData>
    <row r="1" spans="1:11" x14ac:dyDescent="0.25">
      <c r="A1" s="22" t="s">
        <v>39</v>
      </c>
      <c r="B1" s="23" t="s">
        <v>21</v>
      </c>
      <c r="C1" s="23"/>
      <c r="D1" s="23" t="s">
        <v>37</v>
      </c>
      <c r="E1" s="23"/>
      <c r="F1" s="23" t="s">
        <v>40</v>
      </c>
      <c r="G1" s="23"/>
      <c r="H1" s="24" t="s">
        <v>38</v>
      </c>
    </row>
    <row r="2" spans="1:11" x14ac:dyDescent="0.25">
      <c r="A2" s="22"/>
      <c r="B2" s="26">
        <v>2008</v>
      </c>
      <c r="C2" s="26">
        <v>2024</v>
      </c>
      <c r="D2" s="26">
        <v>2008</v>
      </c>
      <c r="E2" s="26">
        <v>2024</v>
      </c>
      <c r="F2" s="26">
        <v>2008</v>
      </c>
      <c r="G2" s="26">
        <v>2024</v>
      </c>
      <c r="H2" s="22"/>
      <c r="J2" s="27"/>
      <c r="K2" s="27"/>
    </row>
    <row r="3" spans="1:11" x14ac:dyDescent="0.25">
      <c r="A3" s="28" t="s">
        <v>15</v>
      </c>
      <c r="B3" s="29">
        <v>0.74</v>
      </c>
      <c r="C3" s="29">
        <v>1.21</v>
      </c>
      <c r="D3" s="30">
        <v>3.2000000000000001E-2</v>
      </c>
      <c r="E3" s="30">
        <v>6.4000000000000001E-2</v>
      </c>
      <c r="F3" s="31">
        <v>7.6795975686758777E-2</v>
      </c>
      <c r="G3" s="31">
        <v>0.13132500082838872</v>
      </c>
      <c r="H3" s="31">
        <v>4.1799999999999997E-2</v>
      </c>
    </row>
    <row r="4" spans="1:11" x14ac:dyDescent="0.25">
      <c r="A4" s="28" t="s">
        <v>16</v>
      </c>
      <c r="B4" s="29">
        <v>0.27</v>
      </c>
      <c r="C4" s="29">
        <v>0.88</v>
      </c>
      <c r="D4" s="30">
        <v>7.0000000000000001E-3</v>
      </c>
      <c r="E4" s="30">
        <v>4.8000000000000001E-2</v>
      </c>
      <c r="F4" s="31">
        <v>1.9971757111155942E-2</v>
      </c>
      <c r="G4" s="31">
        <v>4.5245959241040058E-2</v>
      </c>
      <c r="H4" s="31">
        <v>1.8800000000000001E-2</v>
      </c>
    </row>
    <row r="5" spans="1:11" x14ac:dyDescent="0.25">
      <c r="A5" s="28" t="s">
        <v>17</v>
      </c>
      <c r="B5" s="29">
        <v>1.81</v>
      </c>
      <c r="C5" s="29">
        <v>2.37</v>
      </c>
      <c r="D5" s="30">
        <v>8.4000000000000005E-2</v>
      </c>
      <c r="E5" s="30">
        <v>2.8000000000000001E-2</v>
      </c>
      <c r="F5" s="31">
        <v>7.6003184997236906E-2</v>
      </c>
      <c r="G5" s="31">
        <v>9.1347230589473055E-2</v>
      </c>
      <c r="H5" s="31">
        <v>1.6500000000000001E-2</v>
      </c>
    </row>
    <row r="6" spans="1:11" x14ac:dyDescent="0.25">
      <c r="A6" s="28" t="s">
        <v>18</v>
      </c>
      <c r="B6" s="29">
        <v>0.65</v>
      </c>
      <c r="C6" s="29">
        <v>0.81</v>
      </c>
      <c r="D6" s="30">
        <v>2.3E-2</v>
      </c>
      <c r="E6" s="30">
        <v>3.2000000000000001E-2</v>
      </c>
      <c r="F6" s="31">
        <v>5.948479216485246E-2</v>
      </c>
      <c r="G6" s="31">
        <v>3.8029236294967218E-2</v>
      </c>
      <c r="H6" s="31">
        <v>2.7400000000000001E-2</v>
      </c>
    </row>
    <row r="7" spans="1:11" x14ac:dyDescent="0.25">
      <c r="A7" s="28" t="s">
        <v>19</v>
      </c>
      <c r="B7" s="29">
        <v>0.74</v>
      </c>
      <c r="C7" s="29">
        <v>0.81</v>
      </c>
      <c r="D7" s="31">
        <v>6.2E-2</v>
      </c>
      <c r="E7" s="31">
        <v>4.8000000000000001E-2</v>
      </c>
      <c r="F7" s="31">
        <v>0.21930778756915192</v>
      </c>
      <c r="G7" s="31">
        <v>0.24326300277096083</v>
      </c>
      <c r="H7" s="31">
        <v>6.5199999999999994E-2</v>
      </c>
    </row>
    <row r="9" spans="1:11" x14ac:dyDescent="0.25">
      <c r="H9" s="32"/>
    </row>
    <row r="10" spans="1:11" x14ac:dyDescent="0.25">
      <c r="H10" s="32"/>
    </row>
    <row r="11" spans="1:11" x14ac:dyDescent="0.25">
      <c r="H11" s="33"/>
    </row>
    <row r="12" spans="1:11" x14ac:dyDescent="0.25">
      <c r="H12" s="33"/>
    </row>
    <row r="13" spans="1:11" x14ac:dyDescent="0.25">
      <c r="H13" s="33"/>
    </row>
    <row r="14" spans="1:11" x14ac:dyDescent="0.25">
      <c r="H14" s="34"/>
    </row>
    <row r="15" spans="1:11" x14ac:dyDescent="0.25">
      <c r="H15" s="33"/>
    </row>
  </sheetData>
  <mergeCells count="5">
    <mergeCell ref="H1:H2"/>
    <mergeCell ref="A1:A2"/>
    <mergeCell ref="B1:C1"/>
    <mergeCell ref="D1:E1"/>
    <mergeCell ref="F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1"/>
  <sheetViews>
    <sheetView workbookViewId="0">
      <selection activeCell="E1" sqref="E1:K7"/>
    </sheetView>
  </sheetViews>
  <sheetFormatPr defaultRowHeight="15" x14ac:dyDescent="0.25"/>
  <cols>
    <col min="1" max="1" width="34.5703125" bestFit="1" customWidth="1"/>
    <col min="2" max="2" width="12.5703125" customWidth="1"/>
    <col min="3" max="3" width="12.5703125" bestFit="1" customWidth="1"/>
  </cols>
  <sheetData>
    <row r="1" spans="1:11" x14ac:dyDescent="0.25">
      <c r="A1" s="6" t="s">
        <v>9</v>
      </c>
      <c r="B1" s="6">
        <v>2008</v>
      </c>
      <c r="C1" s="6">
        <v>2024</v>
      </c>
      <c r="E1" s="14"/>
      <c r="F1" s="15" t="s">
        <v>21</v>
      </c>
      <c r="G1" s="15"/>
      <c r="H1" s="15" t="s">
        <v>24</v>
      </c>
      <c r="I1" s="15"/>
      <c r="J1" s="15" t="s">
        <v>23</v>
      </c>
      <c r="K1" s="15"/>
    </row>
    <row r="2" spans="1:11" x14ac:dyDescent="0.25">
      <c r="A2" s="1" t="s">
        <v>13</v>
      </c>
      <c r="B2" s="10">
        <v>0.74</v>
      </c>
      <c r="C2" s="10">
        <v>1.21</v>
      </c>
      <c r="E2" s="6" t="s">
        <v>25</v>
      </c>
      <c r="F2" s="13">
        <v>2008</v>
      </c>
      <c r="G2" s="13">
        <v>2024</v>
      </c>
      <c r="H2" s="13">
        <v>2008</v>
      </c>
      <c r="I2" s="13">
        <v>2024</v>
      </c>
      <c r="J2" s="13">
        <v>2008</v>
      </c>
      <c r="K2" s="13">
        <v>2024</v>
      </c>
    </row>
    <row r="3" spans="1:11" x14ac:dyDescent="0.25">
      <c r="A3" s="1"/>
      <c r="B3" s="4"/>
      <c r="C3" s="4"/>
      <c r="E3" s="1" t="s">
        <v>15</v>
      </c>
      <c r="F3" s="16" t="s">
        <v>28</v>
      </c>
      <c r="G3" s="17"/>
      <c r="H3" s="20" t="s">
        <v>26</v>
      </c>
      <c r="I3" s="21"/>
      <c r="J3" s="18" t="s">
        <v>27</v>
      </c>
      <c r="K3" s="19"/>
    </row>
    <row r="4" spans="1:11" x14ac:dyDescent="0.25">
      <c r="A4" s="1" t="s">
        <v>3</v>
      </c>
      <c r="B4" s="4">
        <f>+B11/B10</f>
        <v>9.7997371806600994E-2</v>
      </c>
      <c r="C4" s="4">
        <f>+C11/C10</f>
        <v>0.18546916902133478</v>
      </c>
      <c r="E4" s="1" t="s">
        <v>16</v>
      </c>
      <c r="F4" s="16" t="s">
        <v>35</v>
      </c>
      <c r="G4" s="17"/>
      <c r="H4" s="20" t="s">
        <v>36</v>
      </c>
      <c r="I4" s="21"/>
      <c r="J4" s="18"/>
      <c r="K4" s="19"/>
    </row>
    <row r="5" spans="1:11" x14ac:dyDescent="0.25">
      <c r="A5" s="1" t="s">
        <v>4</v>
      </c>
      <c r="B5" s="4">
        <f>+B11/B9</f>
        <v>7.6795975686758777E-2</v>
      </c>
      <c r="C5" s="4">
        <f>+C11/C9</f>
        <v>0.13132500082838872</v>
      </c>
      <c r="E5" s="1" t="s">
        <v>17</v>
      </c>
      <c r="F5" s="16" t="s">
        <v>29</v>
      </c>
      <c r="G5" s="17"/>
      <c r="H5" s="20" t="s">
        <v>30</v>
      </c>
      <c r="I5" s="21"/>
      <c r="J5" s="18" t="s">
        <v>31</v>
      </c>
      <c r="K5" s="19"/>
    </row>
    <row r="6" spans="1:11" x14ac:dyDescent="0.25">
      <c r="A6" s="1"/>
      <c r="B6" s="1"/>
      <c r="C6" s="1"/>
      <c r="E6" s="1" t="s">
        <v>18</v>
      </c>
      <c r="F6" s="16" t="s">
        <v>32</v>
      </c>
      <c r="G6" s="17"/>
      <c r="H6" s="16" t="s">
        <v>32</v>
      </c>
      <c r="I6" s="17"/>
      <c r="J6" s="16" t="s">
        <v>32</v>
      </c>
      <c r="K6" s="17"/>
    </row>
    <row r="7" spans="1:11" x14ac:dyDescent="0.25">
      <c r="A7" s="1" t="s">
        <v>5</v>
      </c>
      <c r="B7" s="5">
        <v>3.2000000000000001E-2</v>
      </c>
      <c r="C7" s="5">
        <v>6.4000000000000001E-2</v>
      </c>
      <c r="E7" s="1" t="s">
        <v>19</v>
      </c>
      <c r="F7" s="16" t="s">
        <v>33</v>
      </c>
      <c r="G7" s="17"/>
      <c r="H7" s="18" t="s">
        <v>34</v>
      </c>
      <c r="I7" s="19"/>
      <c r="J7" s="18" t="s">
        <v>34</v>
      </c>
      <c r="K7" s="19"/>
    </row>
    <row r="8" spans="1:11" x14ac:dyDescent="0.25">
      <c r="A8" s="1"/>
      <c r="B8" s="1"/>
      <c r="C8" s="1"/>
      <c r="E8" s="11"/>
      <c r="F8" s="11"/>
      <c r="G8" s="11"/>
    </row>
    <row r="9" spans="1:11" x14ac:dyDescent="0.25">
      <c r="A9" s="2" t="s">
        <v>0</v>
      </c>
      <c r="B9" s="3">
        <v>3145.2819999999997</v>
      </c>
      <c r="C9" s="3">
        <v>6911.0069999999996</v>
      </c>
    </row>
    <row r="10" spans="1:11" x14ac:dyDescent="0.25">
      <c r="A10" s="2" t="s">
        <v>1</v>
      </c>
      <c r="B10" s="3">
        <v>2464.8110000000001</v>
      </c>
      <c r="C10" s="3">
        <v>4893.4709999999995</v>
      </c>
    </row>
    <row r="11" spans="1:11" x14ac:dyDescent="0.25">
      <c r="A11" s="2" t="s">
        <v>2</v>
      </c>
      <c r="B11" s="3">
        <v>241.54500000000002</v>
      </c>
      <c r="C11" s="3">
        <v>907.58800000000008</v>
      </c>
      <c r="D11" s="7"/>
    </row>
    <row r="13" spans="1:11" x14ac:dyDescent="0.25">
      <c r="A13" s="6" t="s">
        <v>10</v>
      </c>
      <c r="B13" s="6">
        <v>2008</v>
      </c>
      <c r="C13" s="6">
        <v>2024</v>
      </c>
    </row>
    <row r="14" spans="1:11" x14ac:dyDescent="0.25">
      <c r="A14" s="1" t="s">
        <v>13</v>
      </c>
      <c r="B14" s="10">
        <v>0.65</v>
      </c>
      <c r="C14" s="10">
        <v>0.81</v>
      </c>
    </row>
    <row r="15" spans="1:11" x14ac:dyDescent="0.25">
      <c r="A15" s="1"/>
      <c r="B15" s="10"/>
      <c r="C15" s="10"/>
    </row>
    <row r="16" spans="1:11" x14ac:dyDescent="0.25">
      <c r="A16" s="1" t="s">
        <v>7</v>
      </c>
      <c r="B16" s="4">
        <f>+B23/B22</f>
        <v>6.2241616302227631E-2</v>
      </c>
      <c r="C16" s="4">
        <f t="shared" ref="C16" si="0">+C23/C22</f>
        <v>4.0624084690304652E-2</v>
      </c>
    </row>
    <row r="17" spans="1:4" x14ac:dyDescent="0.25">
      <c r="A17" s="1" t="s">
        <v>8</v>
      </c>
      <c r="B17" s="4">
        <f>+B23/B21</f>
        <v>5.948479216485246E-2</v>
      </c>
      <c r="C17" s="4">
        <f t="shared" ref="C17" si="1">+C23/C21</f>
        <v>3.8029236294967218E-2</v>
      </c>
    </row>
    <row r="18" spans="1:4" x14ac:dyDescent="0.25">
      <c r="A18" s="1"/>
      <c r="B18" s="1"/>
      <c r="C18" s="1"/>
    </row>
    <row r="19" spans="1:4" x14ac:dyDescent="0.25">
      <c r="A19" s="1" t="s">
        <v>5</v>
      </c>
      <c r="B19" s="5">
        <v>2.3E-2</v>
      </c>
      <c r="C19" s="5">
        <v>3.2000000000000001E-2</v>
      </c>
    </row>
    <row r="20" spans="1:4" x14ac:dyDescent="0.25">
      <c r="A20" s="1"/>
      <c r="B20" s="1"/>
      <c r="C20" s="1"/>
    </row>
    <row r="21" spans="1:4" x14ac:dyDescent="0.25">
      <c r="A21" s="2" t="s">
        <v>0</v>
      </c>
      <c r="B21" s="3">
        <v>5231523.7</v>
      </c>
      <c r="C21" s="3">
        <v>8842399.5</v>
      </c>
    </row>
    <row r="22" spans="1:4" x14ac:dyDescent="0.25">
      <c r="A22" s="2" t="s">
        <v>1</v>
      </c>
      <c r="B22" s="3">
        <v>4999807.5</v>
      </c>
      <c r="C22" s="3">
        <v>8277594.5</v>
      </c>
    </row>
    <row r="23" spans="1:4" x14ac:dyDescent="0.25">
      <c r="A23" s="2" t="s">
        <v>6</v>
      </c>
      <c r="B23" s="3">
        <v>311196.09999999998</v>
      </c>
      <c r="C23" s="3">
        <v>336269.7</v>
      </c>
      <c r="D23" s="7"/>
    </row>
    <row r="25" spans="1:4" x14ac:dyDescent="0.25">
      <c r="A25" s="6" t="s">
        <v>11</v>
      </c>
      <c r="B25" s="6">
        <v>2009</v>
      </c>
      <c r="C25" s="6">
        <v>2025</v>
      </c>
    </row>
    <row r="26" spans="1:4" x14ac:dyDescent="0.25">
      <c r="A26" s="1" t="s">
        <v>13</v>
      </c>
      <c r="B26" s="10">
        <v>1.81</v>
      </c>
      <c r="C26" s="10">
        <v>2.37</v>
      </c>
    </row>
    <row r="27" spans="1:4" x14ac:dyDescent="0.25">
      <c r="A27" s="1"/>
      <c r="B27" s="10"/>
      <c r="C27" s="10"/>
    </row>
    <row r="28" spans="1:4" x14ac:dyDescent="0.25">
      <c r="A28" s="1" t="s">
        <v>7</v>
      </c>
      <c r="B28" s="4">
        <f t="shared" ref="B28" si="2">+B35/B34</f>
        <v>0.15655957762799275</v>
      </c>
      <c r="C28" s="4">
        <f>+C35/C34</f>
        <v>0.12158177625163487</v>
      </c>
    </row>
    <row r="29" spans="1:4" x14ac:dyDescent="0.25">
      <c r="A29" s="1" t="s">
        <v>8</v>
      </c>
      <c r="B29" s="4">
        <f t="shared" ref="B29" si="3">+B35/B33</f>
        <v>7.6003184997236906E-2</v>
      </c>
      <c r="C29" s="4">
        <f>+C35/C33</f>
        <v>9.1347230589473055E-2</v>
      </c>
    </row>
    <row r="30" spans="1:4" x14ac:dyDescent="0.25">
      <c r="A30" s="1"/>
      <c r="B30" s="1"/>
      <c r="C30" s="1"/>
    </row>
    <row r="31" spans="1:4" x14ac:dyDescent="0.25">
      <c r="A31" s="1" t="s">
        <v>5</v>
      </c>
      <c r="B31" s="5">
        <v>8.4000000000000005E-2</v>
      </c>
      <c r="C31" s="5">
        <v>2.8000000000000001E-2</v>
      </c>
    </row>
    <row r="32" spans="1:4" x14ac:dyDescent="0.25">
      <c r="A32" s="1"/>
      <c r="B32" s="1"/>
      <c r="C32" s="1"/>
    </row>
    <row r="33" spans="1:4" x14ac:dyDescent="0.25">
      <c r="A33" s="2" t="s">
        <v>0</v>
      </c>
      <c r="B33" s="3">
        <v>100973.4</v>
      </c>
      <c r="C33" s="3">
        <v>115197.8</v>
      </c>
    </row>
    <row r="34" spans="1:4" x14ac:dyDescent="0.25">
      <c r="A34" s="2" t="s">
        <v>1</v>
      </c>
      <c r="B34" s="3">
        <v>49018.400000000001</v>
      </c>
      <c r="C34" s="3">
        <v>86550.8</v>
      </c>
    </row>
    <row r="35" spans="1:4" x14ac:dyDescent="0.25">
      <c r="A35" s="2" t="s">
        <v>6</v>
      </c>
      <c r="B35" s="3">
        <v>7674.3</v>
      </c>
      <c r="C35" s="3">
        <v>10523</v>
      </c>
      <c r="D35" s="7"/>
    </row>
    <row r="37" spans="1:4" x14ac:dyDescent="0.25">
      <c r="A37" s="6" t="s">
        <v>14</v>
      </c>
      <c r="B37" s="6">
        <v>2008</v>
      </c>
      <c r="C37" s="6">
        <v>2024</v>
      </c>
    </row>
    <row r="38" spans="1:4" x14ac:dyDescent="0.25">
      <c r="A38" s="1" t="s">
        <v>13</v>
      </c>
      <c r="B38" s="10">
        <v>0.27</v>
      </c>
      <c r="C38" s="10">
        <v>0.88</v>
      </c>
    </row>
    <row r="39" spans="1:4" x14ac:dyDescent="0.25">
      <c r="A39" s="1"/>
      <c r="B39" s="10"/>
      <c r="C39" s="10"/>
    </row>
    <row r="40" spans="1:4" x14ac:dyDescent="0.25">
      <c r="A40" s="1" t="s">
        <v>7</v>
      </c>
      <c r="B40" s="4">
        <f>+B47/B46</f>
        <v>1.9298245614035089E-2</v>
      </c>
      <c r="C40" s="4">
        <f>+C47/C46</f>
        <v>5.8611743286299506E-2</v>
      </c>
    </row>
    <row r="41" spans="1:4" x14ac:dyDescent="0.25">
      <c r="A41" s="1" t="s">
        <v>8</v>
      </c>
      <c r="B41" s="4">
        <f>+B47/B45</f>
        <v>1.9971757111155942E-2</v>
      </c>
      <c r="C41" s="4">
        <f>+C47/C45</f>
        <v>4.5245959241040058E-2</v>
      </c>
    </row>
    <row r="42" spans="1:4" x14ac:dyDescent="0.25">
      <c r="A42" s="1"/>
      <c r="B42" s="1"/>
      <c r="C42" s="1"/>
    </row>
    <row r="43" spans="1:4" x14ac:dyDescent="0.25">
      <c r="A43" s="1" t="s">
        <v>5</v>
      </c>
      <c r="B43" s="5">
        <v>1E-3</v>
      </c>
      <c r="C43" s="5">
        <v>4.8000000000000001E-2</v>
      </c>
    </row>
    <row r="44" spans="1:4" x14ac:dyDescent="0.25">
      <c r="A44" s="1"/>
      <c r="B44" s="1"/>
      <c r="C44" s="1"/>
    </row>
    <row r="45" spans="1:4" x14ac:dyDescent="0.25">
      <c r="A45" s="2" t="s">
        <v>0</v>
      </c>
      <c r="B45" s="9">
        <v>4.9569999999999999</v>
      </c>
      <c r="C45" s="9">
        <v>28.46</v>
      </c>
    </row>
    <row r="46" spans="1:4" x14ac:dyDescent="0.25">
      <c r="A46" s="2" t="s">
        <v>1</v>
      </c>
      <c r="B46" s="9">
        <v>5.13</v>
      </c>
      <c r="C46" s="9">
        <v>21.97</v>
      </c>
    </row>
    <row r="47" spans="1:4" x14ac:dyDescent="0.25">
      <c r="A47" s="2" t="s">
        <v>6</v>
      </c>
      <c r="B47" s="9">
        <v>9.9000000000000005E-2</v>
      </c>
      <c r="C47" s="9">
        <v>1.2877000000000001</v>
      </c>
    </row>
    <row r="49" spans="1:3" x14ac:dyDescent="0.25">
      <c r="A49" s="6" t="s">
        <v>12</v>
      </c>
      <c r="B49" s="6">
        <v>2008</v>
      </c>
      <c r="C49" s="6">
        <v>2024</v>
      </c>
    </row>
    <row r="50" spans="1:3" x14ac:dyDescent="0.25">
      <c r="A50" s="1" t="s">
        <v>13</v>
      </c>
      <c r="B50" s="10">
        <v>0.74</v>
      </c>
      <c r="C50" s="10">
        <v>0.81</v>
      </c>
    </row>
    <row r="51" spans="1:3" x14ac:dyDescent="0.25">
      <c r="A51" s="1"/>
      <c r="B51" s="10"/>
      <c r="C51" s="10"/>
    </row>
    <row r="52" spans="1:3" x14ac:dyDescent="0.25">
      <c r="A52" s="1" t="s">
        <v>7</v>
      </c>
      <c r="B52" s="4">
        <f t="shared" ref="B52" si="4">+B59/B58</f>
        <v>0.32410531634120404</v>
      </c>
      <c r="C52" s="4">
        <f>+C59/C58</f>
        <v>0.37034595105402485</v>
      </c>
    </row>
    <row r="53" spans="1:3" x14ac:dyDescent="0.25">
      <c r="A53" s="1" t="s">
        <v>8</v>
      </c>
      <c r="B53" s="4">
        <f t="shared" ref="B53" si="5">+B59/B57</f>
        <v>0.21930778756915192</v>
      </c>
      <c r="C53" s="4">
        <f>+C59/C57</f>
        <v>0.24326300277096083</v>
      </c>
    </row>
    <row r="54" spans="1:3" x14ac:dyDescent="0.25">
      <c r="A54" s="1"/>
      <c r="B54" s="1"/>
      <c r="C54" s="1"/>
    </row>
    <row r="55" spans="1:3" x14ac:dyDescent="0.25">
      <c r="A55" s="1" t="s">
        <v>5</v>
      </c>
      <c r="B55" s="5">
        <v>6.2E-2</v>
      </c>
      <c r="C55" s="5">
        <v>4.8000000000000001E-2</v>
      </c>
    </row>
    <row r="56" spans="1:3" x14ac:dyDescent="0.25">
      <c r="A56" s="1"/>
      <c r="B56" s="1"/>
      <c r="C56" s="1"/>
    </row>
    <row r="57" spans="1:3" x14ac:dyDescent="0.25">
      <c r="A57" s="2" t="s">
        <v>0</v>
      </c>
      <c r="B57" s="3">
        <v>836564</v>
      </c>
      <c r="C57" s="3">
        <v>4620419</v>
      </c>
    </row>
    <row r="58" spans="1:3" x14ac:dyDescent="0.25">
      <c r="A58" s="2" t="s">
        <v>1</v>
      </c>
      <c r="B58" s="3">
        <v>566066</v>
      </c>
      <c r="C58" s="3">
        <v>3034938</v>
      </c>
    </row>
    <row r="59" spans="1:3" x14ac:dyDescent="0.25">
      <c r="A59" s="2" t="s">
        <v>6</v>
      </c>
      <c r="B59" s="3">
        <v>183465</v>
      </c>
      <c r="C59" s="3">
        <v>1123977</v>
      </c>
    </row>
    <row r="61" spans="1:3" x14ac:dyDescent="0.25">
      <c r="B61" s="8"/>
      <c r="C61" s="8"/>
    </row>
  </sheetData>
  <mergeCells count="18">
    <mergeCell ref="F1:G1"/>
    <mergeCell ref="H1:I1"/>
    <mergeCell ref="J1:K1"/>
    <mergeCell ref="F4:G4"/>
    <mergeCell ref="H3:I3"/>
    <mergeCell ref="J3:K3"/>
    <mergeCell ref="F3:G3"/>
    <mergeCell ref="H4:I4"/>
    <mergeCell ref="J4:K4"/>
    <mergeCell ref="F6:G6"/>
    <mergeCell ref="H6:I6"/>
    <mergeCell ref="J6:K6"/>
    <mergeCell ref="F7:G7"/>
    <mergeCell ref="H7:I7"/>
    <mergeCell ref="J7:K7"/>
    <mergeCell ref="F5:G5"/>
    <mergeCell ref="H5:I5"/>
    <mergeCell ref="J5:K5"/>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 Newsletter old</vt:lpstr>
      <vt:lpstr>For Newsletter</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BT Research</dc:creator>
  <cp:lastModifiedBy>Arun kumar G</cp:lastModifiedBy>
  <dcterms:created xsi:type="dcterms:W3CDTF">2015-06-05T18:17:20Z</dcterms:created>
  <dcterms:modified xsi:type="dcterms:W3CDTF">2026-07-13T14:33:48Z</dcterms:modified>
</cp:coreProperties>
</file>