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un.kumar\Desktop\Newsletter\Oct 26\"/>
    </mc:Choice>
  </mc:AlternateContent>
  <xr:revisionPtr revIDLastSave="0" documentId="8_{853FAF18-9B7C-4D32-93EA-91286D4A7EA5}" xr6:coauthVersionLast="47" xr6:coauthVersionMax="47" xr10:uidLastSave="{00000000-0000-0000-0000-000000000000}"/>
  <bookViews>
    <workbookView xWindow="-120" yWindow="-120" windowWidth="29040" windowHeight="15720" xr2:uid="{1BFE85EF-6A67-432A-A7F9-C5A7D2E490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4" i="1" l="1"/>
  <c r="F14" i="1"/>
  <c r="E14" i="1"/>
  <c r="D14" i="1"/>
  <c r="B14" i="1"/>
  <c r="G13" i="1"/>
  <c r="F13" i="1"/>
  <c r="E13" i="1"/>
  <c r="D13" i="1"/>
  <c r="B13" i="1"/>
  <c r="C12" i="1"/>
  <c r="C11" i="1"/>
  <c r="C14" i="1" s="1"/>
  <c r="C10" i="1"/>
  <c r="C9" i="1"/>
  <c r="C8" i="1"/>
  <c r="C7" i="1"/>
  <c r="C6" i="1"/>
  <c r="C5" i="1"/>
  <c r="C4" i="1"/>
  <c r="C3" i="1"/>
  <c r="C13" i="1" s="1"/>
</calcChain>
</file>

<file path=xl/sharedStrings.xml><?xml version="1.0" encoding="utf-8"?>
<sst xmlns="http://schemas.openxmlformats.org/spreadsheetml/2006/main" count="22" uniqueCount="22">
  <si>
    <t>Calendar Year</t>
  </si>
  <si>
    <t>FII ('000 cr)</t>
  </si>
  <si>
    <t>Domestic flows ('000 cr)</t>
  </si>
  <si>
    <t>a) Secondary market (Stock Exchange)</t>
  </si>
  <si>
    <t>Primary market &amp; others 
(b − a)</t>
  </si>
  <si>
    <t>b) Primary + Secondary</t>
  </si>
  <si>
    <t>c) DII net equity (secondary market)</t>
  </si>
  <si>
    <t>MF net equity flow (AMFI Data)</t>
  </si>
  <si>
    <t>SIP inflow (AMFI Data)</t>
  </si>
  <si>
    <t>CY2017</t>
  </si>
  <si>
    <t>CY2018</t>
  </si>
  <si>
    <t>CY2019</t>
  </si>
  <si>
    <t>CY2020</t>
  </si>
  <si>
    <t>CY2021</t>
  </si>
  <si>
    <t>CY2022</t>
  </si>
  <si>
    <t>CY2023</t>
  </si>
  <si>
    <t>CY2024</t>
  </si>
  <si>
    <t>CY2025</t>
  </si>
  <si>
    <t>CY2026*</t>
  </si>
  <si>
    <t>Total: CY2017 to CY2026*</t>
  </si>
  <si>
    <t>Total: CY2025 + CY2026*</t>
  </si>
  <si>
    <t>* CY2026: FII to 30-Oct-2026; DII, MF and SIP to Sep-2026. Brackets = net selling.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</si>
</sst>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;\(#,##0.0\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164" fontId="3" fillId="0" borderId="0" xfId="1" applyNumberFormat="1" applyFont="1" applyFill="1" applyBorder="1"/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4" fillId="0" borderId="3" xfId="0" applyFont="1" applyBorder="1"/>
    <xf numFmtId="165" fontId="4" fillId="0" borderId="3" xfId="0" applyNumberFormat="1" applyFont="1" applyBorder="1" applyAlignment="1">
      <alignment horizontal="right"/>
    </xf>
    <xf numFmtId="17" fontId="5" fillId="0" borderId="0" xfId="0" applyNumberFormat="1" applyFont="1"/>
    <xf numFmtId="164" fontId="5" fillId="0" borderId="0" xfId="1" applyNumberFormat="1" applyFont="1" applyFill="1" applyBorder="1"/>
    <xf numFmtId="0" fontId="2" fillId="0" borderId="3" xfId="0" applyFont="1" applyBorder="1" applyAlignment="1">
      <alignment vertical="top" wrapText="1"/>
    </xf>
    <xf numFmtId="165" fontId="2" fillId="0" borderId="3" xfId="0" applyNumberFormat="1" applyFont="1" applyBorder="1" applyAlignment="1">
      <alignment horizontal="right" vertical="top" wrapText="1"/>
    </xf>
    <xf numFmtId="0" fontId="4" fillId="0" borderId="3" xfId="0" applyFont="1" applyBorder="1" applyAlignment="1">
      <alignment horizontal="left"/>
    </xf>
    <xf numFmtId="0" fontId="4" fillId="0" borderId="3" xfId="0" applyFont="1" applyBorder="1"/>
    <xf numFmtId="0" fontId="5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AAB9D-BA46-4953-B494-15DDA3785595}">
  <dimension ref="A1:K27"/>
  <sheetViews>
    <sheetView tabSelected="1" workbookViewId="0">
      <selection activeCell="B2" sqref="B2"/>
    </sheetView>
  </sheetViews>
  <sheetFormatPr defaultColWidth="13.28515625" defaultRowHeight="15.75" x14ac:dyDescent="0.25"/>
  <cols>
    <col min="1" max="1" width="14.85546875" style="5" customWidth="1"/>
    <col min="2" max="7" width="15.5703125" style="5" customWidth="1"/>
    <col min="8" max="16384" width="13.28515625" style="5"/>
  </cols>
  <sheetData>
    <row r="1" spans="1:11" x14ac:dyDescent="0.25">
      <c r="A1" s="1" t="s">
        <v>0</v>
      </c>
      <c r="B1" s="2" t="s">
        <v>1</v>
      </c>
      <c r="C1" s="3"/>
      <c r="D1" s="3"/>
      <c r="E1" s="3" t="s">
        <v>2</v>
      </c>
      <c r="F1" s="3"/>
      <c r="G1" s="3"/>
      <c r="H1" s="4"/>
      <c r="I1" s="4"/>
      <c r="J1" s="4"/>
      <c r="K1" s="4"/>
    </row>
    <row r="2" spans="1:11" ht="63" x14ac:dyDescent="0.25">
      <c r="A2" s="6"/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4"/>
      <c r="I2" s="4"/>
      <c r="J2" s="4"/>
      <c r="K2" s="4"/>
    </row>
    <row r="3" spans="1:11" x14ac:dyDescent="0.25">
      <c r="A3" s="8" t="s">
        <v>9</v>
      </c>
      <c r="B3" s="9">
        <v>9.7680000000000007</v>
      </c>
      <c r="C3" s="9">
        <f t="shared" ref="C3:C12" si="0">D3-B3</f>
        <v>41.484000000000002</v>
      </c>
      <c r="D3" s="9">
        <v>51.252000000000002</v>
      </c>
      <c r="E3" s="9">
        <v>90.736999999999995</v>
      </c>
      <c r="F3" s="9">
        <v>152.31200000000001</v>
      </c>
      <c r="G3" s="9">
        <v>59.481999999999999</v>
      </c>
    </row>
    <row r="4" spans="1:11" x14ac:dyDescent="0.25">
      <c r="A4" s="8" t="s">
        <v>10</v>
      </c>
      <c r="B4" s="9">
        <v>-51.774000000000001</v>
      </c>
      <c r="C4" s="9">
        <f t="shared" si="0"/>
        <v>18.759999999999998</v>
      </c>
      <c r="D4" s="9">
        <v>-33.014000000000003</v>
      </c>
      <c r="E4" s="9">
        <v>109.66200000000001</v>
      </c>
      <c r="F4" s="9">
        <v>127.137</v>
      </c>
      <c r="G4" s="9">
        <v>88.667000000000002</v>
      </c>
      <c r="H4" s="10"/>
      <c r="I4" s="10"/>
      <c r="J4" s="10"/>
      <c r="K4" s="10"/>
    </row>
    <row r="5" spans="1:11" x14ac:dyDescent="0.25">
      <c r="A5" s="8" t="s">
        <v>11</v>
      </c>
      <c r="B5" s="9">
        <v>73.162000000000006</v>
      </c>
      <c r="C5" s="9">
        <f t="shared" si="0"/>
        <v>27.959999999999994</v>
      </c>
      <c r="D5" s="9">
        <v>101.122</v>
      </c>
      <c r="E5" s="9">
        <v>42.258000000000003</v>
      </c>
      <c r="F5" s="9">
        <v>74.557000000000002</v>
      </c>
      <c r="G5" s="9">
        <v>98.611999999999995</v>
      </c>
      <c r="H5" s="4"/>
      <c r="I5" s="4"/>
      <c r="J5" s="4"/>
      <c r="K5" s="4"/>
    </row>
    <row r="6" spans="1:11" x14ac:dyDescent="0.25">
      <c r="A6" s="8" t="s">
        <v>12</v>
      </c>
      <c r="B6" s="9">
        <v>98.191999999999993</v>
      </c>
      <c r="C6" s="9">
        <f t="shared" si="0"/>
        <v>72.070000000000007</v>
      </c>
      <c r="D6" s="9">
        <v>170.262</v>
      </c>
      <c r="E6" s="9">
        <v>-35.664999999999999</v>
      </c>
      <c r="F6" s="9">
        <v>2.1419999999999999</v>
      </c>
      <c r="G6" s="9">
        <v>97.033000000000001</v>
      </c>
      <c r="H6" s="4"/>
      <c r="I6" s="4"/>
      <c r="J6" s="4"/>
      <c r="K6" s="4"/>
    </row>
    <row r="7" spans="1:11" x14ac:dyDescent="0.25">
      <c r="A7" s="8" t="s">
        <v>13</v>
      </c>
      <c r="B7" s="9">
        <v>-54.564</v>
      </c>
      <c r="C7" s="9">
        <f t="shared" si="0"/>
        <v>80.316000000000003</v>
      </c>
      <c r="D7" s="9">
        <v>25.751999999999999</v>
      </c>
      <c r="E7" s="9">
        <v>94.575000000000003</v>
      </c>
      <c r="F7" s="9">
        <v>79.938000000000002</v>
      </c>
      <c r="G7" s="9">
        <v>114.01600000000001</v>
      </c>
      <c r="H7" s="4"/>
      <c r="I7" s="4"/>
      <c r="J7" s="4"/>
      <c r="K7" s="4"/>
    </row>
    <row r="8" spans="1:11" x14ac:dyDescent="0.25">
      <c r="A8" s="8" t="s">
        <v>14</v>
      </c>
      <c r="B8" s="9">
        <v>-146.048</v>
      </c>
      <c r="C8" s="9">
        <f t="shared" si="0"/>
        <v>24.609000000000009</v>
      </c>
      <c r="D8" s="9">
        <v>-121.43899999999999</v>
      </c>
      <c r="E8" s="9">
        <v>276.69900000000001</v>
      </c>
      <c r="F8" s="9">
        <v>171.816</v>
      </c>
      <c r="G8" s="9">
        <v>149.43700000000001</v>
      </c>
      <c r="H8" s="4"/>
      <c r="I8" s="4"/>
      <c r="J8" s="4"/>
      <c r="K8" s="4"/>
    </row>
    <row r="9" spans="1:11" x14ac:dyDescent="0.25">
      <c r="A9" s="8" t="s">
        <v>15</v>
      </c>
      <c r="B9" s="9">
        <v>127.76</v>
      </c>
      <c r="C9" s="9">
        <f t="shared" si="0"/>
        <v>43.346999999999994</v>
      </c>
      <c r="D9" s="9">
        <v>171.107</v>
      </c>
      <c r="E9" s="9">
        <v>184.65100000000001</v>
      </c>
      <c r="F9" s="9">
        <v>157.68</v>
      </c>
      <c r="G9" s="9">
        <v>183.74100000000001</v>
      </c>
      <c r="H9" s="4"/>
      <c r="I9" s="4"/>
      <c r="J9" s="4"/>
      <c r="K9" s="4"/>
    </row>
    <row r="10" spans="1:11" x14ac:dyDescent="0.25">
      <c r="A10" s="8" t="s">
        <v>16</v>
      </c>
      <c r="B10" s="9">
        <v>-121.21</v>
      </c>
      <c r="C10" s="9">
        <f t="shared" si="0"/>
        <v>121.637</v>
      </c>
      <c r="D10" s="9">
        <v>0.42699999999999999</v>
      </c>
      <c r="E10" s="9">
        <v>526.54600000000005</v>
      </c>
      <c r="F10" s="9">
        <v>393.774</v>
      </c>
      <c r="G10" s="9">
        <v>268.32299999999998</v>
      </c>
      <c r="H10" s="4"/>
      <c r="I10" s="4"/>
      <c r="J10" s="4"/>
      <c r="K10" s="4"/>
    </row>
    <row r="11" spans="1:11" x14ac:dyDescent="0.25">
      <c r="A11" s="8" t="s">
        <v>17</v>
      </c>
      <c r="B11" s="9">
        <v>-240.19300000000001</v>
      </c>
      <c r="C11" s="9">
        <f t="shared" si="0"/>
        <v>73.907000000000011</v>
      </c>
      <c r="D11" s="9">
        <v>-166.286</v>
      </c>
      <c r="E11" s="9">
        <v>788.18499999999995</v>
      </c>
      <c r="F11" s="9">
        <v>350.02</v>
      </c>
      <c r="G11" s="9">
        <v>334.98</v>
      </c>
      <c r="H11" s="4"/>
      <c r="I11" s="4"/>
      <c r="J11" s="4"/>
      <c r="K11" s="4"/>
    </row>
    <row r="12" spans="1:11" x14ac:dyDescent="0.25">
      <c r="A12" s="8" t="s">
        <v>18</v>
      </c>
      <c r="B12" s="9">
        <v>-363.90899999999999</v>
      </c>
      <c r="C12" s="9">
        <f t="shared" si="0"/>
        <v>68.76400000000001</v>
      </c>
      <c r="D12" s="9">
        <v>-295.14499999999998</v>
      </c>
      <c r="E12" s="9">
        <v>589.53399999999999</v>
      </c>
      <c r="F12" s="9">
        <v>273.07400000000001</v>
      </c>
      <c r="G12" s="9">
        <v>283.53199999999998</v>
      </c>
      <c r="H12" s="11"/>
      <c r="I12" s="11"/>
      <c r="J12" s="11"/>
      <c r="K12" s="11"/>
    </row>
    <row r="13" spans="1:11" ht="47.25" x14ac:dyDescent="0.25">
      <c r="A13" s="12" t="s">
        <v>19</v>
      </c>
      <c r="B13" s="13">
        <f t="shared" ref="B13:G13" si="1">SUM(B3:B12)</f>
        <v>-668.81600000000003</v>
      </c>
      <c r="C13" s="13">
        <f t="shared" si="1"/>
        <v>572.85400000000004</v>
      </c>
      <c r="D13" s="13">
        <f t="shared" si="1"/>
        <v>-95.961999999999932</v>
      </c>
      <c r="E13" s="13">
        <f t="shared" si="1"/>
        <v>2667.1820000000002</v>
      </c>
      <c r="F13" s="13">
        <f t="shared" si="1"/>
        <v>1782.4500000000003</v>
      </c>
      <c r="G13" s="13">
        <f t="shared" si="1"/>
        <v>1677.8230000000001</v>
      </c>
      <c r="H13" s="11"/>
      <c r="I13" s="11"/>
      <c r="J13" s="11"/>
      <c r="K13" s="11"/>
    </row>
    <row r="14" spans="1:11" ht="47.25" x14ac:dyDescent="0.25">
      <c r="A14" s="12" t="s">
        <v>20</v>
      </c>
      <c r="B14" s="13">
        <f t="shared" ref="B14:G14" si="2">SUM(B11:B12)</f>
        <v>-604.10199999999998</v>
      </c>
      <c r="C14" s="13">
        <f t="shared" si="2"/>
        <v>142.67100000000002</v>
      </c>
      <c r="D14" s="13">
        <f t="shared" si="2"/>
        <v>-461.43099999999998</v>
      </c>
      <c r="E14" s="13">
        <f t="shared" si="2"/>
        <v>1377.7190000000001</v>
      </c>
      <c r="F14" s="13">
        <f t="shared" si="2"/>
        <v>623.09400000000005</v>
      </c>
      <c r="G14" s="13">
        <f t="shared" si="2"/>
        <v>618.51199999999994</v>
      </c>
    </row>
    <row r="15" spans="1:11" x14ac:dyDescent="0.25">
      <c r="A15" s="14" t="s">
        <v>21</v>
      </c>
      <c r="B15" s="15"/>
      <c r="C15" s="15"/>
      <c r="D15" s="15"/>
      <c r="E15" s="15"/>
      <c r="F15" s="15"/>
      <c r="G15" s="15"/>
      <c r="H15" s="10"/>
      <c r="I15" s="10"/>
      <c r="J15" s="10"/>
      <c r="K15" s="10"/>
    </row>
    <row r="16" spans="1:11" x14ac:dyDescent="0.25"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25"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25"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25"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25"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25"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x14ac:dyDescent="0.25"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x14ac:dyDescent="0.25">
      <c r="A26" s="16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x14ac:dyDescent="0.25">
      <c r="A27" s="16"/>
      <c r="B27" s="11"/>
      <c r="C27" s="11"/>
      <c r="D27" s="11"/>
      <c r="E27" s="11"/>
      <c r="F27" s="11"/>
      <c r="G27" s="11"/>
      <c r="H27" s="11"/>
      <c r="I27" s="11"/>
      <c r="J27" s="11"/>
      <c r="K27" s="11"/>
    </row>
  </sheetData>
  <mergeCells count="4">
    <mergeCell ref="A1:A2"/>
    <mergeCell ref="B1:D1"/>
    <mergeCell ref="E1:G1"/>
    <mergeCell ref="A15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 G</dc:creator>
  <cp:lastModifiedBy>Arun kumar G</cp:lastModifiedBy>
  <dcterms:created xsi:type="dcterms:W3CDTF">2026-11-02T09:56:47Z</dcterms:created>
  <dcterms:modified xsi:type="dcterms:W3CDTF">2026-11-02T09:57:33Z</dcterms:modified>
</cp:coreProperties>
</file>